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<sst xmlns="http://schemas.openxmlformats.org/spreadsheetml/2006/main" count="83" uniqueCount="66">
  <si>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</si>
  <si>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</si>
  <si>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</si>
  <si>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</si>
  <si>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</si>
  <si>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</si>
  <si>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</si>
  <si>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</si>
  <si>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</si>
  <si>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</si>
  <si>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</si>
  <si>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</si>
  <si>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</si>
  <si>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</si>
  <si>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</si>
  <si>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</si>
  <si>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</si>
  <si>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</si>
  <si>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</si>
  <si>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</si>
  <si>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</si>
  <si>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</si>
  <si>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</si>
  <si>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</si>
  <si>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</si>
  <si>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</si>
  <si>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</si>
  <si>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</si>
  <si>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</si>
  <si>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</si>
  <si>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</si>
  <si>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</si>
  <si>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</si>
  <si>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</si>
  <si>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</si>
  <si>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</si>
  <si>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</si>
  <si>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</si>
  <si>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</si>
  <si>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</si>
  <si>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ШТРАФЫ, САНКЦИИ, ВОЗМЕЩЕНИЕ УЩЕРБА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</si>
  <si>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</si>
  <si>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</si>
  <si>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</si>
  <si>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</si>
  <si>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</si>
  <si>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</si>
  <si>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</si>
  <si>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</si>
  <si>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000 0412 0000000 000 000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</si>
  <si>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</si>
  <si>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</si>
  <si>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</si>
  <si>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</si>
  <si>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</si>
  <si>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</si>
  <si>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</si>
  <si>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</si>
  <si>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</si>
  <si>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</si>
  <si>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</si>
  <si>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</si>
  <si>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</si>
  <si>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</si>
  <si>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</si>
  <si>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Отчет об исполнении бюджета МКУ Исполнительный комитет  Староюрашского сельского поселения Елабужского муниципального района Республики Татарстан за 2 кв. 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</si>
</sst>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wrapText="1" shrinkToFit="1"/>
    </xf>
    <xf numFmtId="0" fontId="21" fillId="24" borderId="10" xfId="0" applyNumberFormat="1" applyFont="1" applyFill="1" applyBorder="1" applyAlignment="1">
      <alignment horizontal="left" vertical="center" wrapText="1" indent="1" shrinkToFit="1"/>
    </xf>
    <xf numFmtId="49" fontId="21" fillId="24" borderId="11" xfId="0" applyNumberFormat="1" applyFont="1" applyFill="1" applyBorder="1" applyAlignment="1">
      <alignment horizontal="center" vertical="center" wrapText="1" shrinkToFit="1"/>
    </xf>
    <xf numFmtId="4" fontId="21" fillId="0" borderId="11" xfId="0" applyNumberFormat="1" applyFont="1" applyBorder="1" applyAlignment="1" applyProtection="1">
      <alignment horizontal="right" vertical="center" wrapText="1"/>
      <protection/>
    </xf>
    <xf numFmtId="4" fontId="21" fillId="0" borderId="12" xfId="0" applyNumberFormat="1" applyFont="1" applyBorder="1" applyAlignment="1" applyProtection="1">
      <alignment horizontal="right" vertical="center" wrapText="1"/>
      <protection/>
    </xf>
    <xf numFmtId="0" fontId="21" fillId="0" borderId="10" xfId="0" applyNumberFormat="1" applyFont="1" applyFill="1" applyBorder="1" applyAlignment="1">
      <alignment horizontal="left" vertical="center" wrapText="1" indent="1" shrinkToFit="1"/>
    </xf>
    <xf numFmtId="49" fontId="21" fillId="0" borderId="11" xfId="0" applyNumberFormat="1" applyFont="1" applyFill="1" applyBorder="1" applyAlignment="1">
      <alignment horizontal="center" vertical="center" wrapText="1" shrinkToFit="1"/>
    </xf>
    <xf numFmtId="4" fontId="21" fillId="0" borderId="11" xfId="0" applyNumberFormat="1" applyFont="1" applyBorder="1" applyAlignment="1">
      <alignment horizontal="right" vertical="center" wrapText="1"/>
    </xf>
    <xf numFmtId="4" fontId="21" fillId="0" borderId="12" xfId="0" applyNumberFormat="1" applyFont="1" applyBorder="1" applyAlignment="1">
      <alignment horizontal="right" vertical="center" wrapText="1"/>
    </xf>
    <xf numFmtId="0" fontId="21" fillId="24" borderId="13" xfId="0" applyNumberFormat="1" applyFont="1" applyFill="1" applyBorder="1" applyAlignment="1">
      <alignment horizontal="left" vertical="center" wrapText="1" indent="1" shrinkToFit="1"/>
    </xf>
    <xf numFmtId="49" fontId="21" fillId="24" borderId="14" xfId="0" applyNumberFormat="1" applyFont="1" applyFill="1" applyBorder="1" applyAlignment="1">
      <alignment horizontal="center" vertical="center" wrapText="1" shrinkToFit="1"/>
    </xf>
    <xf numFmtId="4" fontId="21" fillId="0" borderId="14" xfId="0" applyNumberFormat="1" applyFont="1" applyBorder="1" applyAlignment="1" applyProtection="1">
      <alignment horizontal="right" vertical="center" wrapText="1"/>
      <protection/>
    </xf>
    <xf numFmtId="4" fontId="21" fillId="0" borderId="15" xfId="0" applyNumberFormat="1" applyFont="1" applyBorder="1" applyAlignment="1" applyProtection="1">
      <alignment horizontal="right" vertical="center" wrapText="1"/>
      <protection/>
    </xf>
    <xf numFmtId="49" fontId="20" fillId="0" borderId="16" xfId="0" applyNumberFormat="1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right"/>
    </xf>
    <xf numFmtId="0" fontId="21" fillId="24" borderId="17" xfId="0" applyNumberFormat="1" applyFont="1" applyFill="1" applyBorder="1" applyAlignment="1">
      <alignment horizontal="left" vertical="center" wrapText="1" indent="1" shrinkToFit="1"/>
    </xf>
    <xf numFmtId="49" fontId="21" fillId="24" borderId="18" xfId="0" applyNumberFormat="1" applyFont="1" applyFill="1" applyBorder="1" applyAlignment="1">
      <alignment horizontal="center" vertical="center" wrapText="1" shrinkToFit="1"/>
    </xf>
    <xf numFmtId="4" fontId="21" fillId="0" borderId="18" xfId="0" applyNumberFormat="1" applyFont="1" applyBorder="1" applyAlignment="1" applyProtection="1">
      <alignment horizontal="right" vertical="center" wrapText="1"/>
      <protection/>
    </xf>
    <xf numFmtId="4" fontId="21" fillId="0" borderId="19" xfId="0" applyNumberFormat="1" applyFont="1" applyBorder="1" applyAlignment="1" applyProtection="1">
      <alignment horizontal="right" vertical="center" wrapText="1"/>
      <protection/>
    </xf>
    <xf numFmtId="49" fontId="21" fillId="0" borderId="0" xfId="0" applyNumberFormat="1" applyFont="1" applyAlignment="1">
      <alignment/>
    </xf>
    <xf numFmtId="49" fontId="20" fillId="24" borderId="20" xfId="0" applyNumberFormat="1" applyFont="1" applyFill="1" applyBorder="1" applyAlignment="1">
      <alignment horizontal="center" vertical="center" wrapText="1"/>
    </xf>
    <xf numFmtId="49" fontId="20" fillId="24" borderId="21" xfId="0" applyNumberFormat="1" applyFont="1" applyFill="1" applyBorder="1" applyAlignment="1">
      <alignment horizontal="center" vertical="center" wrapText="1"/>
    </xf>
    <xf numFmtId="49" fontId="20" fillId="24" borderId="22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vertical="center"/>
    </xf>
    <xf numFmtId="0" fontId="20" fillId="24" borderId="20" xfId="0" applyNumberFormat="1" applyFont="1" applyFill="1" applyBorder="1" applyAlignment="1">
      <alignment horizontal="left" vertical="center" wrapText="1" indent="1" shrinkToFit="1"/>
    </xf>
    <xf numFmtId="49" fontId="20" fillId="24" borderId="21" xfId="0" applyNumberFormat="1" applyFont="1" applyFill="1" applyBorder="1" applyAlignment="1">
      <alignment horizontal="center" vertical="center" wrapText="1" shrinkToFit="1"/>
    </xf>
    <xf numFmtId="4" fontId="20" fillId="24" borderId="21" xfId="0" applyNumberFormat="1" applyFont="1" applyFill="1" applyBorder="1" applyAlignment="1">
      <alignment horizontal="right" wrapText="1" shrinkToFi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24" borderId="23" xfId="0" applyNumberFormat="1" applyFont="1" applyFill="1" applyBorder="1" applyAlignment="1">
      <alignment horizontal="left" vertical="center" wrapText="1" indent="1" shrinkToFit="1"/>
    </xf>
    <xf numFmtId="49" fontId="21" fillId="24" borderId="16" xfId="0" applyNumberFormat="1" applyFont="1" applyFill="1" applyBorder="1" applyAlignment="1">
      <alignment horizontal="center" vertical="center" wrapText="1" shrinkToFit="1"/>
    </xf>
    <xf numFmtId="49" fontId="21" fillId="0" borderId="28" xfId="0" applyNumberFormat="1" applyFont="1" applyFill="1" applyBorder="1" applyAlignment="1">
      <alignment horizontal="center" vertical="center"/>
    </xf>
    <xf numFmtId="4" fontId="20" fillId="0" borderId="29" xfId="0" applyNumberFormat="1" applyFont="1" applyFill="1" applyBorder="1" applyAlignment="1">
      <alignment horizontal="right"/>
    </xf>
    <xf numFmtId="4" fontId="20" fillId="24" borderId="30" xfId="0" applyNumberFormat="1" applyFont="1" applyFill="1" applyBorder="1" applyAlignment="1">
      <alignment horizontal="right" wrapText="1" shrinkToFit="1"/>
    </xf>
    <xf numFmtId="4" fontId="21" fillId="0" borderId="31" xfId="0" applyNumberFormat="1" applyFont="1" applyBorder="1" applyAlignment="1" applyProtection="1">
      <alignment horizontal="right" vertical="center" wrapText="1"/>
      <protection/>
    </xf>
    <xf numFmtId="4" fontId="21" fillId="0" borderId="32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2" fillId="0" borderId="36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3" fillId="0" borderId="40" xfId="0" applyNumberFormat="1" applyFont="1" applyBorder="1" applyAlignment="1">
      <alignment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" fontId="23" fillId="0" borderId="42" xfId="0" applyNumberFormat="1" applyFont="1" applyFill="1" applyBorder="1" applyAlignment="1">
      <alignment horizontal="right" vertical="center" wrapText="1"/>
    </xf>
    <xf numFmtId="4" fontId="23" fillId="0" borderId="12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/>
    </xf>
    <xf numFmtId="49" fontId="22" fillId="0" borderId="40" xfId="0" applyNumberFormat="1" applyFont="1" applyBorder="1" applyAlignment="1">
      <alignment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" fontId="22" fillId="0" borderId="42" xfId="0" applyNumberFormat="1" applyFont="1" applyFill="1" applyBorder="1" applyAlignment="1">
      <alignment horizontal="right" vertical="center" wrapText="1"/>
    </xf>
    <xf numFmtId="4" fontId="22" fillId="0" borderId="12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43" xfId="0" applyNumberFormat="1" applyFont="1" applyBorder="1" applyAlignment="1">
      <alignment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1" fillId="24" borderId="20" xfId="0" applyNumberFormat="1" applyFont="1" applyFill="1" applyBorder="1" applyAlignment="1">
      <alignment horizontal="center" vertical="center" wrapText="1"/>
    </xf>
    <xf numFmtId="49" fontId="21" fillId="24" borderId="21" xfId="0" applyNumberFormat="1" applyFont="1" applyFill="1" applyBorder="1" applyAlignment="1">
      <alignment horizontal="center" vertical="center" wrapText="1"/>
    </xf>
    <xf numFmtId="49" fontId="21" fillId="24" borderId="22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45" xfId="0" applyNumberFormat="1" applyFont="1" applyFill="1" applyBorder="1" applyAlignment="1">
      <alignment horizontal="center" vertical="center"/>
    </xf>
    <xf numFmtId="0" fontId="21" fillId="24" borderId="46" xfId="0" applyNumberFormat="1" applyFont="1" applyFill="1" applyBorder="1" applyAlignment="1">
      <alignment horizontal="left" vertical="center" wrapText="1" indent="1" shrinkToFit="1"/>
    </xf>
    <xf numFmtId="49" fontId="21" fillId="24" borderId="47" xfId="0" applyNumberFormat="1" applyFont="1" applyFill="1" applyBorder="1" applyAlignment="1">
      <alignment horizontal="center" vertical="center" wrapText="1" shrinkToFit="1"/>
    </xf>
    <xf numFmtId="4" fontId="21" fillId="0" borderId="47" xfId="0" applyNumberFormat="1" applyFont="1" applyBorder="1" applyAlignment="1" applyProtection="1">
      <alignment horizontal="right" vertical="center" wrapText="1"/>
      <protection/>
    </xf>
    <xf numFmtId="4" fontId="21" fillId="0" borderId="48" xfId="0" applyNumberFormat="1" applyFont="1" applyBorder="1" applyAlignment="1" applyProtection="1">
      <alignment horizontal="right" vertical="center" wrapText="1"/>
      <protection/>
    </xf>
    <xf numFmtId="49" fontId="20" fillId="0" borderId="20" xfId="0" applyNumberFormat="1" applyFont="1" applyFill="1" applyBorder="1" applyAlignment="1">
      <alignment vertical="center" wrapText="1"/>
    </xf>
    <xf numFmtId="4" fontId="20" fillId="0" borderId="21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49" fontId="20" fillId="0" borderId="4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" fontId="20" fillId="0" borderId="21" xfId="0" applyNumberFormat="1" applyFont="1" applyBorder="1" applyAlignment="1" applyProtection="1">
      <alignment horizontal="right" vertical="center" wrapText="1"/>
      <protection/>
    </xf>
    <xf numFmtId="4" fontId="20" fillId="0" borderId="30" xfId="0" applyNumberFormat="1" applyFont="1" applyBorder="1" applyAlignment="1" applyProtection="1">
      <alignment horizontal="right" vertical="center" wrapText="1"/>
      <protection/>
    </xf>
    <xf numFmtId="49" fontId="21" fillId="24" borderId="50" xfId="0" applyNumberFormat="1" applyFont="1" applyFill="1" applyBorder="1" applyAlignment="1">
      <alignment vertical="center" wrapText="1"/>
    </xf>
    <xf numFmtId="49" fontId="21" fillId="24" borderId="27" xfId="0" applyNumberFormat="1" applyFont="1" applyFill="1" applyBorder="1" applyAlignment="1">
      <alignment horizontal="center" vertical="center"/>
    </xf>
    <xf numFmtId="4" fontId="21" fillId="24" borderId="27" xfId="0" applyNumberFormat="1" applyFont="1" applyFill="1" applyBorder="1" applyAlignment="1">
      <alignment horizontal="right"/>
    </xf>
    <xf numFmtId="4" fontId="21" fillId="24" borderId="32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15"/>
  <sheetViews>
    <sheetView showGridLines="0" view="pageBreakPreview" zoomScale="110" zoomScaleSheetLayoutView="110" zoomScalePageLayoutView="0" workbookViewId="0" topLeftCell="A1">
      <selection activeCell="C11" sqref="C11"/>
    </sheetView>
  </sheetViews>
  <sheetFormatPr defaultColWidth="29.125" defaultRowHeight="35.25" customHeight="1"/>
  <cols>
    <col min="1" max="1" width="49.625" style="3" customWidth="1"/>
    <col min="2" max="2" width="38.375" style="3" customWidth="1"/>
    <col min="3" max="4" width="25.75390625" style="3" customWidth="1"/>
    <col min="5" max="16384" width="29.125" style="4" customWidth="1"/>
  </cols>
  <sheetData>
    <row r="1" ht="35.25" customHeight="1">
      <c r="D1" s="4" t="s">
        <v>53</v>
      </c>
    </row>
    <row r="2" spans="1:4" s="3" customFormat="1" ht="35.25" customHeight="1">
      <c r="A2" s="87" t="s">
        <v>65</v>
      </c>
      <c r="B2" s="87"/>
      <c r="C2" s="87"/>
      <c r="D2" s="87"/>
    </row>
    <row r="3" s="3" customFormat="1" ht="35.25" customHeight="1">
      <c r="A3" s="24" t="s">
        <v>54</v>
      </c>
    </row>
    <row r="4" spans="1:4" s="3" customFormat="1" ht="35.25" customHeight="1" thickBot="1">
      <c r="A4" s="88" t="s">
        <v>6</v>
      </c>
      <c r="B4" s="89"/>
      <c r="C4" s="89"/>
      <c r="D4" s="89"/>
    </row>
    <row r="5" spans="1:4" ht="81" customHeight="1" thickBot="1">
      <c r="A5" s="75" t="s">
        <v>0</v>
      </c>
      <c r="B5" s="76" t="s">
        <v>7</v>
      </c>
      <c r="C5" s="76" t="s">
        <v>55</v>
      </c>
      <c r="D5" s="77" t="s">
        <v>34</v>
      </c>
    </row>
    <row r="6" spans="1:4" ht="30" customHeight="1" thickBot="1">
      <c r="A6" s="78">
        <v>1</v>
      </c>
      <c r="B6" s="29" t="s">
        <v>35</v>
      </c>
      <c r="C6" s="29" t="s">
        <v>11</v>
      </c>
      <c r="D6" s="79" t="s">
        <v>36</v>
      </c>
    </row>
    <row r="7" spans="1:4" ht="39.75" customHeight="1" thickBot="1">
      <c r="A7" s="84" t="s">
        <v>1</v>
      </c>
      <c r="B7" s="74" t="s">
        <v>4</v>
      </c>
      <c r="C7" s="85">
        <f>SUM(C8:C15)</f>
        <v>2086500.52</v>
      </c>
      <c r="D7" s="86">
        <f>SUM(D8:D15)</f>
        <v>865147.16</v>
      </c>
    </row>
    <row r="8" spans="1:146" ht="50.25" customHeight="1">
      <c r="A8" s="80" t="s">
        <v>12</v>
      </c>
      <c r="B8" s="81" t="s">
        <v>13</v>
      </c>
      <c r="C8" s="8">
        <v>102000</v>
      </c>
      <c r="D8" s="9">
        <v>76438.76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</row>
    <row r="9" spans="1:146" ht="42.75" customHeight="1">
      <c r="A9" s="6" t="s">
        <v>14</v>
      </c>
      <c r="B9" s="7" t="s">
        <v>15</v>
      </c>
      <c r="C9" s="8">
        <v>35000</v>
      </c>
      <c r="D9" s="9">
        <v>22964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</row>
    <row r="10" spans="1:146" ht="69" customHeight="1">
      <c r="A10" s="6" t="s">
        <v>16</v>
      </c>
      <c r="B10" s="7" t="s">
        <v>17</v>
      </c>
      <c r="C10" s="8">
        <v>37000</v>
      </c>
      <c r="D10" s="9">
        <v>301.44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</row>
    <row r="11" spans="1:146" ht="34.5" customHeight="1">
      <c r="A11" s="6" t="s">
        <v>37</v>
      </c>
      <c r="B11" s="7" t="s">
        <v>17</v>
      </c>
      <c r="C11" s="8">
        <v>313000</v>
      </c>
      <c r="D11" s="9">
        <v>65440.43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</row>
    <row r="12" spans="1:146" ht="44.25" customHeight="1">
      <c r="A12" s="6" t="s">
        <v>18</v>
      </c>
      <c r="B12" s="7" t="s">
        <v>19</v>
      </c>
      <c r="C12" s="8">
        <v>3000</v>
      </c>
      <c r="D12" s="9">
        <v>9800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</row>
    <row r="13" spans="1:146" ht="125.25" customHeight="1">
      <c r="A13" s="10" t="s">
        <v>40</v>
      </c>
      <c r="B13" s="11" t="s">
        <v>41</v>
      </c>
      <c r="C13" s="12"/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</row>
    <row r="14" spans="1:146" ht="76.5" customHeight="1">
      <c r="A14" s="10" t="s">
        <v>52</v>
      </c>
      <c r="B14" s="11" t="s">
        <v>51</v>
      </c>
      <c r="C14" s="8">
        <v>73200</v>
      </c>
      <c r="D14" s="9">
        <v>73200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</row>
    <row r="15" spans="1:146" ht="75.75" thickBot="1">
      <c r="A15" s="14" t="s">
        <v>20</v>
      </c>
      <c r="B15" s="15" t="s">
        <v>42</v>
      </c>
      <c r="C15" s="16">
        <v>1523300.52</v>
      </c>
      <c r="D15" s="17">
        <v>617002.53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</row>
    <row r="16" s="3" customFormat="1" ht="35.25" customHeight="1"/>
    <row r="17" s="3" customFormat="1" ht="35.25" customHeight="1"/>
    <row r="18" s="3" customFormat="1" ht="35.25" customHeight="1"/>
    <row r="19" s="3" customFormat="1" ht="35.25" customHeight="1"/>
    <row r="20" s="3" customFormat="1" ht="35.25" customHeight="1"/>
    <row r="21" s="3" customFormat="1" ht="35.25" customHeight="1"/>
    <row r="22" s="3" customFormat="1" ht="35.25" customHeight="1"/>
    <row r="23" s="3" customFormat="1" ht="35.25" customHeight="1"/>
    <row r="24" s="3" customFormat="1" ht="35.25" customHeight="1"/>
    <row r="25" s="3" customFormat="1" ht="35.25" customHeight="1"/>
    <row r="26" s="3" customFormat="1" ht="35.25" customHeight="1"/>
    <row r="27" s="3" customFormat="1" ht="35.25" customHeight="1"/>
    <row r="28" s="3" customFormat="1" ht="35.25" customHeight="1"/>
    <row r="29" s="3" customFormat="1" ht="35.25" customHeight="1"/>
    <row r="30" s="3" customFormat="1" ht="35.25" customHeight="1"/>
    <row r="31" s="3" customFormat="1" ht="35.25" customHeight="1"/>
    <row r="32" s="3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72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J74"/>
  <sheetViews>
    <sheetView showGridLines="0" view="pageBreakPreview" zoomScaleSheetLayoutView="100" zoomScalePageLayoutView="0" workbookViewId="0" topLeftCell="A1">
      <selection activeCell="E12" sqref="E12"/>
    </sheetView>
  </sheetViews>
  <sheetFormatPr defaultColWidth="9.00390625" defaultRowHeight="46.5" customHeight="1"/>
  <cols>
    <col min="1" max="1" width="53.00390625" style="37" customWidth="1"/>
    <col min="2" max="2" width="35.875" style="37" customWidth="1"/>
    <col min="3" max="4" width="24.125" style="37" customWidth="1"/>
    <col min="5" max="16384" width="9.125" style="4" customWidth="1"/>
  </cols>
  <sheetData>
    <row r="1" spans="1:4" s="3" customFormat="1" ht="46.5" customHeight="1" thickBot="1">
      <c r="A1" s="90" t="s">
        <v>5</v>
      </c>
      <c r="B1" s="90"/>
      <c r="C1" s="90"/>
      <c r="D1" s="90"/>
    </row>
    <row r="2" spans="1:4" ht="78.75" customHeight="1" thickBot="1">
      <c r="A2" s="25" t="s">
        <v>0</v>
      </c>
      <c r="B2" s="26" t="s">
        <v>7</v>
      </c>
      <c r="C2" s="26" t="s">
        <v>55</v>
      </c>
      <c r="D2" s="27" t="s">
        <v>34</v>
      </c>
    </row>
    <row r="3" spans="1:4" ht="27" customHeight="1" thickBot="1">
      <c r="A3" s="28">
        <v>1</v>
      </c>
      <c r="B3" s="29" t="s">
        <v>35</v>
      </c>
      <c r="C3" s="29" t="s">
        <v>11</v>
      </c>
      <c r="D3" s="41" t="s">
        <v>36</v>
      </c>
    </row>
    <row r="4" spans="1:4" ht="34.5" customHeight="1" thickBot="1">
      <c r="A4" s="30" t="s">
        <v>2</v>
      </c>
      <c r="B4" s="18" t="s">
        <v>4</v>
      </c>
      <c r="C4" s="19">
        <f>C5+C10+C12+C15</f>
        <v>2195300.52</v>
      </c>
      <c r="D4" s="42">
        <f>D5+D10+D12+D15</f>
        <v>718739.52</v>
      </c>
    </row>
    <row r="5" spans="1:140" ht="46.5" customHeight="1" thickBot="1">
      <c r="A5" s="31" t="s">
        <v>8</v>
      </c>
      <c r="B5" s="32" t="s">
        <v>9</v>
      </c>
      <c r="C5" s="33">
        <f>SUM(C6:C9)</f>
        <v>1047098.15</v>
      </c>
      <c r="D5" s="43">
        <f>SUM(D6:D9)</f>
        <v>453218.17000000004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</row>
    <row r="6" spans="1:140" ht="79.5" customHeight="1">
      <c r="A6" s="20" t="s">
        <v>10</v>
      </c>
      <c r="B6" s="21" t="s">
        <v>21</v>
      </c>
      <c r="C6" s="22">
        <v>457100.52</v>
      </c>
      <c r="D6" s="23">
        <v>218194.06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</row>
    <row r="7" spans="1:140" ht="101.25" customHeight="1">
      <c r="A7" s="6" t="s">
        <v>22</v>
      </c>
      <c r="B7" s="7" t="s">
        <v>23</v>
      </c>
      <c r="C7" s="8">
        <v>481450</v>
      </c>
      <c r="D7" s="9">
        <v>201985.48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</row>
    <row r="8" spans="1:140" ht="46.5" customHeight="1" hidden="1">
      <c r="A8" s="6" t="s">
        <v>43</v>
      </c>
      <c r="B8" s="7" t="s">
        <v>44</v>
      </c>
      <c r="C8" s="8"/>
      <c r="D8" s="4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</row>
    <row r="9" spans="1:140" ht="46.5" customHeight="1" thickBot="1">
      <c r="A9" s="14" t="s">
        <v>24</v>
      </c>
      <c r="B9" s="15" t="s">
        <v>25</v>
      </c>
      <c r="C9" s="8">
        <v>108547.63</v>
      </c>
      <c r="D9" s="9">
        <v>33038.63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</row>
    <row r="10" spans="1:140" ht="46.5" customHeight="1" thickBot="1">
      <c r="A10" s="31" t="s">
        <v>26</v>
      </c>
      <c r="B10" s="32" t="s">
        <v>27</v>
      </c>
      <c r="C10" s="33">
        <f>SUM(C11)</f>
        <v>75400</v>
      </c>
      <c r="D10" s="43">
        <f>SUM(D11)</f>
        <v>32529.05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</row>
    <row r="11" spans="1:140" ht="46.5" customHeight="1" thickBot="1">
      <c r="A11" s="39" t="s">
        <v>28</v>
      </c>
      <c r="B11" s="40" t="s">
        <v>29</v>
      </c>
      <c r="C11" s="8">
        <v>75400</v>
      </c>
      <c r="D11" s="9">
        <v>32529.05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</row>
    <row r="12" spans="1:140" ht="46.5" customHeight="1" thickBot="1">
      <c r="A12" s="31" t="s">
        <v>45</v>
      </c>
      <c r="B12" s="32" t="s">
        <v>46</v>
      </c>
      <c r="C12" s="92">
        <f>SUM(C13:C14)</f>
        <v>516219.37</v>
      </c>
      <c r="D12" s="93">
        <f>SUM(D13:D14)</f>
        <v>60000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</row>
    <row r="13" spans="1:140" ht="46.5" customHeight="1">
      <c r="A13" s="80" t="s">
        <v>47</v>
      </c>
      <c r="B13" s="81" t="s">
        <v>48</v>
      </c>
      <c r="C13" s="82">
        <v>502734.37</v>
      </c>
      <c r="D13" s="83">
        <v>60000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40" ht="46.5" customHeight="1" thickBot="1">
      <c r="A14" s="14" t="s">
        <v>50</v>
      </c>
      <c r="B14" s="15" t="s">
        <v>49</v>
      </c>
      <c r="C14" s="8">
        <v>13485</v>
      </c>
      <c r="D14" s="9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</row>
    <row r="15" spans="1:140" ht="46.5" customHeight="1" thickBot="1">
      <c r="A15" s="31" t="s">
        <v>30</v>
      </c>
      <c r="B15" s="32" t="s">
        <v>31</v>
      </c>
      <c r="C15" s="33">
        <f>SUM(C16:C17)</f>
        <v>556583</v>
      </c>
      <c r="D15" s="43">
        <f>SUM(D16:D17)</f>
        <v>172992.3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</row>
    <row r="16" spans="1:140" ht="46.5" customHeight="1">
      <c r="A16" s="20" t="s">
        <v>38</v>
      </c>
      <c r="B16" s="21" t="s">
        <v>39</v>
      </c>
      <c r="C16" s="22">
        <v>101283</v>
      </c>
      <c r="D16" s="23">
        <v>15183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</row>
    <row r="17" spans="1:140" ht="46.5" customHeight="1" thickBot="1">
      <c r="A17" s="14" t="s">
        <v>32</v>
      </c>
      <c r="B17" s="15" t="s">
        <v>33</v>
      </c>
      <c r="C17" s="16">
        <v>455300</v>
      </c>
      <c r="D17" s="17">
        <v>157809.3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</row>
    <row r="18" spans="1:140" ht="30.75" customHeight="1" thickBot="1">
      <c r="A18" s="94"/>
      <c r="B18" s="95"/>
      <c r="C18" s="96"/>
      <c r="D18" s="9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</row>
    <row r="19" spans="1:140" ht="46.5" customHeight="1" thickBot="1">
      <c r="A19" s="34" t="s">
        <v>3</v>
      </c>
      <c r="B19" s="35" t="s">
        <v>4</v>
      </c>
      <c r="C19" s="36"/>
      <c r="D19" s="4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</row>
    <row r="20" spans="1:4" s="38" customFormat="1" ht="46.5" customHeight="1">
      <c r="A20" s="37"/>
      <c r="B20" s="37"/>
      <c r="C20" s="37"/>
      <c r="D20" s="37"/>
    </row>
    <row r="22" spans="1:4" s="3" customFormat="1" ht="46.5" customHeight="1">
      <c r="A22" s="37"/>
      <c r="B22" s="37"/>
      <c r="C22" s="37"/>
      <c r="D22" s="37"/>
    </row>
    <row r="23" spans="1:4" s="3" customFormat="1" ht="46.5" customHeight="1">
      <c r="A23" s="37"/>
      <c r="B23" s="37"/>
      <c r="C23" s="37"/>
      <c r="D23" s="37"/>
    </row>
    <row r="24" spans="1:4" s="3" customFormat="1" ht="46.5" customHeight="1">
      <c r="A24" s="37"/>
      <c r="B24" s="37"/>
      <c r="C24" s="37"/>
      <c r="D24" s="37"/>
    </row>
    <row r="25" spans="1:4" s="3" customFormat="1" ht="46.5" customHeight="1">
      <c r="A25" s="37"/>
      <c r="B25" s="37"/>
      <c r="C25" s="37"/>
      <c r="D25" s="37"/>
    </row>
    <row r="26" spans="1:4" s="3" customFormat="1" ht="46.5" customHeight="1">
      <c r="A26" s="37"/>
      <c r="B26" s="37"/>
      <c r="C26" s="37"/>
      <c r="D26" s="37"/>
    </row>
    <row r="27" spans="1:4" s="3" customFormat="1" ht="46.5" customHeight="1">
      <c r="A27" s="37"/>
      <c r="B27" s="37"/>
      <c r="C27" s="37"/>
      <c r="D27" s="37"/>
    </row>
    <row r="28" spans="1:4" s="3" customFormat="1" ht="46.5" customHeight="1">
      <c r="A28" s="37"/>
      <c r="B28" s="37"/>
      <c r="C28" s="37"/>
      <c r="D28" s="37"/>
    </row>
    <row r="29" spans="1:4" s="3" customFormat="1" ht="46.5" customHeight="1">
      <c r="A29" s="37"/>
      <c r="B29" s="37"/>
      <c r="C29" s="37"/>
      <c r="D29" s="37"/>
    </row>
    <row r="30" spans="1:4" s="3" customFormat="1" ht="46.5" customHeight="1">
      <c r="A30" s="37"/>
      <c r="B30" s="37"/>
      <c r="C30" s="37"/>
      <c r="D30" s="37"/>
    </row>
    <row r="31" spans="1:4" s="3" customFormat="1" ht="46.5" customHeight="1">
      <c r="A31" s="37"/>
      <c r="B31" s="37"/>
      <c r="C31" s="37"/>
      <c r="D31" s="37"/>
    </row>
    <row r="32" spans="1:4" s="3" customFormat="1" ht="46.5" customHeight="1">
      <c r="A32" s="37"/>
      <c r="B32" s="37"/>
      <c r="C32" s="37"/>
      <c r="D32" s="37"/>
    </row>
    <row r="33" spans="1:4" s="3" customFormat="1" ht="46.5" customHeight="1">
      <c r="A33" s="37"/>
      <c r="B33" s="37"/>
      <c r="C33" s="37"/>
      <c r="D33" s="37"/>
    </row>
    <row r="34" spans="1:4" s="3" customFormat="1" ht="46.5" customHeight="1">
      <c r="A34" s="37"/>
      <c r="B34" s="37"/>
      <c r="C34" s="37"/>
      <c r="D34" s="37"/>
    </row>
    <row r="35" spans="1:4" s="3" customFormat="1" ht="46.5" customHeight="1">
      <c r="A35" s="37"/>
      <c r="B35" s="37"/>
      <c r="C35" s="37"/>
      <c r="D35" s="37"/>
    </row>
    <row r="36" spans="1:4" s="3" customFormat="1" ht="46.5" customHeight="1">
      <c r="A36" s="37"/>
      <c r="B36" s="37"/>
      <c r="C36" s="37"/>
      <c r="D36" s="37"/>
    </row>
    <row r="37" spans="1:4" s="3" customFormat="1" ht="46.5" customHeight="1">
      <c r="A37" s="37"/>
      <c r="B37" s="37"/>
      <c r="C37" s="37"/>
      <c r="D37" s="37"/>
    </row>
    <row r="38" spans="1:4" s="3" customFormat="1" ht="46.5" customHeight="1">
      <c r="A38" s="37"/>
      <c r="B38" s="37"/>
      <c r="C38" s="37"/>
      <c r="D38" s="37"/>
    </row>
    <row r="39" spans="1:4" s="3" customFormat="1" ht="46.5" customHeight="1">
      <c r="A39" s="37"/>
      <c r="B39" s="37"/>
      <c r="C39" s="37"/>
      <c r="D39" s="37"/>
    </row>
    <row r="40" spans="1:4" s="3" customFormat="1" ht="46.5" customHeight="1">
      <c r="A40" s="37"/>
      <c r="B40" s="37"/>
      <c r="C40" s="37"/>
      <c r="D40" s="37"/>
    </row>
    <row r="41" spans="1:4" s="3" customFormat="1" ht="46.5" customHeight="1">
      <c r="A41" s="37"/>
      <c r="B41" s="37"/>
      <c r="C41" s="37"/>
      <c r="D41" s="37"/>
    </row>
    <row r="42" spans="1:4" s="3" customFormat="1" ht="46.5" customHeight="1">
      <c r="A42" s="37"/>
      <c r="B42" s="37"/>
      <c r="C42" s="37"/>
      <c r="D42" s="37"/>
    </row>
    <row r="43" spans="1:4" s="3" customFormat="1" ht="46.5" customHeight="1">
      <c r="A43" s="37"/>
      <c r="B43" s="37"/>
      <c r="C43" s="37"/>
      <c r="D43" s="37"/>
    </row>
    <row r="44" spans="1:4" s="3" customFormat="1" ht="46.5" customHeight="1">
      <c r="A44" s="37"/>
      <c r="B44" s="37"/>
      <c r="C44" s="37"/>
      <c r="D44" s="37"/>
    </row>
    <row r="45" spans="1:4" s="3" customFormat="1" ht="46.5" customHeight="1">
      <c r="A45" s="37"/>
      <c r="B45" s="37"/>
      <c r="C45" s="37"/>
      <c r="D45" s="37"/>
    </row>
    <row r="46" spans="1:4" s="3" customFormat="1" ht="46.5" customHeight="1">
      <c r="A46" s="37"/>
      <c r="B46" s="37"/>
      <c r="C46" s="37"/>
      <c r="D46" s="37"/>
    </row>
    <row r="47" spans="1:4" s="3" customFormat="1" ht="46.5" customHeight="1">
      <c r="A47" s="37"/>
      <c r="B47" s="37"/>
      <c r="C47" s="37"/>
      <c r="D47" s="37"/>
    </row>
    <row r="48" spans="1:4" s="3" customFormat="1" ht="46.5" customHeight="1">
      <c r="A48" s="37"/>
      <c r="B48" s="37"/>
      <c r="C48" s="37"/>
      <c r="D48" s="37"/>
    </row>
    <row r="49" spans="1:4" s="3" customFormat="1" ht="46.5" customHeight="1">
      <c r="A49" s="37"/>
      <c r="B49" s="37"/>
      <c r="C49" s="37"/>
      <c r="D49" s="37"/>
    </row>
    <row r="50" spans="1:4" s="3" customFormat="1" ht="46.5" customHeight="1">
      <c r="A50" s="37"/>
      <c r="B50" s="37"/>
      <c r="C50" s="37"/>
      <c r="D50" s="37"/>
    </row>
    <row r="51" spans="1:4" s="3" customFormat="1" ht="46.5" customHeight="1">
      <c r="A51" s="37"/>
      <c r="B51" s="37"/>
      <c r="C51" s="37"/>
      <c r="D51" s="37"/>
    </row>
    <row r="52" spans="1:4" s="3" customFormat="1" ht="46.5" customHeight="1">
      <c r="A52" s="37"/>
      <c r="B52" s="37"/>
      <c r="C52" s="37"/>
      <c r="D52" s="37"/>
    </row>
    <row r="53" spans="1:4" s="3" customFormat="1" ht="46.5" customHeight="1">
      <c r="A53" s="37"/>
      <c r="B53" s="37"/>
      <c r="C53" s="37"/>
      <c r="D53" s="37"/>
    </row>
    <row r="54" spans="1:4" s="3" customFormat="1" ht="46.5" customHeight="1">
      <c r="A54" s="37"/>
      <c r="B54" s="37"/>
      <c r="C54" s="37"/>
      <c r="D54" s="37"/>
    </row>
    <row r="55" spans="1:4" s="3" customFormat="1" ht="46.5" customHeight="1">
      <c r="A55" s="37"/>
      <c r="B55" s="37"/>
      <c r="C55" s="37"/>
      <c r="D55" s="37"/>
    </row>
    <row r="56" spans="1:4" s="3" customFormat="1" ht="46.5" customHeight="1">
      <c r="A56" s="37"/>
      <c r="B56" s="37"/>
      <c r="C56" s="37"/>
      <c r="D56" s="37"/>
    </row>
    <row r="57" spans="1:4" s="3" customFormat="1" ht="46.5" customHeight="1">
      <c r="A57" s="37"/>
      <c r="B57" s="37"/>
      <c r="C57" s="37"/>
      <c r="D57" s="37"/>
    </row>
    <row r="58" spans="1:4" s="3" customFormat="1" ht="46.5" customHeight="1">
      <c r="A58" s="37"/>
      <c r="B58" s="37"/>
      <c r="C58" s="37"/>
      <c r="D58" s="37"/>
    </row>
    <row r="59" spans="1:4" s="3" customFormat="1" ht="46.5" customHeight="1">
      <c r="A59" s="37"/>
      <c r="B59" s="37"/>
      <c r="C59" s="37"/>
      <c r="D59" s="37"/>
    </row>
    <row r="60" spans="1:4" s="3" customFormat="1" ht="46.5" customHeight="1">
      <c r="A60" s="37"/>
      <c r="B60" s="37"/>
      <c r="C60" s="37"/>
      <c r="D60" s="37"/>
    </row>
    <row r="61" spans="1:4" s="3" customFormat="1" ht="46.5" customHeight="1">
      <c r="A61" s="37"/>
      <c r="B61" s="37"/>
      <c r="C61" s="37"/>
      <c r="D61" s="37"/>
    </row>
    <row r="62" spans="1:4" s="3" customFormat="1" ht="46.5" customHeight="1">
      <c r="A62" s="37"/>
      <c r="B62" s="37"/>
      <c r="C62" s="37"/>
      <c r="D62" s="37"/>
    </row>
    <row r="63" spans="1:4" s="3" customFormat="1" ht="46.5" customHeight="1">
      <c r="A63" s="37"/>
      <c r="B63" s="37"/>
      <c r="C63" s="37"/>
      <c r="D63" s="37"/>
    </row>
    <row r="64" spans="1:4" s="3" customFormat="1" ht="46.5" customHeight="1">
      <c r="A64" s="37"/>
      <c r="B64" s="37"/>
      <c r="C64" s="37"/>
      <c r="D64" s="37"/>
    </row>
    <row r="65" spans="1:4" s="3" customFormat="1" ht="46.5" customHeight="1">
      <c r="A65" s="37"/>
      <c r="B65" s="37"/>
      <c r="C65" s="37"/>
      <c r="D65" s="37"/>
    </row>
    <row r="66" spans="1:4" s="3" customFormat="1" ht="46.5" customHeight="1">
      <c r="A66" s="37"/>
      <c r="B66" s="37"/>
      <c r="C66" s="37"/>
      <c r="D66" s="37"/>
    </row>
    <row r="67" spans="1:4" s="3" customFormat="1" ht="46.5" customHeight="1">
      <c r="A67" s="37"/>
      <c r="B67" s="37"/>
      <c r="C67" s="37"/>
      <c r="D67" s="37"/>
    </row>
    <row r="68" spans="1:4" s="3" customFormat="1" ht="46.5" customHeight="1">
      <c r="A68" s="37"/>
      <c r="B68" s="37"/>
      <c r="C68" s="37"/>
      <c r="D68" s="37"/>
    </row>
    <row r="69" spans="1:4" s="3" customFormat="1" ht="46.5" customHeight="1">
      <c r="A69" s="37"/>
      <c r="B69" s="37"/>
      <c r="C69" s="37"/>
      <c r="D69" s="37"/>
    </row>
    <row r="70" spans="1:4" s="3" customFormat="1" ht="46.5" customHeight="1">
      <c r="A70" s="37"/>
      <c r="B70" s="37"/>
      <c r="C70" s="37"/>
      <c r="D70" s="37"/>
    </row>
    <row r="71" spans="1:4" s="3" customFormat="1" ht="46.5" customHeight="1">
      <c r="A71" s="37"/>
      <c r="B71" s="37"/>
      <c r="C71" s="37"/>
      <c r="D71" s="37"/>
    </row>
    <row r="72" spans="1:4" s="3" customFormat="1" ht="46.5" customHeight="1">
      <c r="A72" s="37"/>
      <c r="B72" s="37"/>
      <c r="C72" s="37"/>
      <c r="D72" s="37"/>
    </row>
    <row r="73" spans="1:4" s="3" customFormat="1" ht="46.5" customHeight="1">
      <c r="A73" s="37"/>
      <c r="B73" s="37"/>
      <c r="C73" s="37"/>
      <c r="D73" s="37"/>
    </row>
    <row r="74" spans="1:4" s="3" customFormat="1" ht="46.5" customHeight="1">
      <c r="A74" s="37"/>
      <c r="B74" s="37"/>
      <c r="C74" s="37"/>
      <c r="D74" s="3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66" r:id="rId1"/>
  <headerFooter alignWithMargins="0">
    <oddHeader>&amp;R&amp;"Tahoma,обычный"&amp;8Форма 0503317 с.&amp;P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tabSelected="1" view="pageBreakPreview" zoomScale="80" zoomScaleSheetLayoutView="80" zoomScalePageLayoutView="0" workbookViewId="0" topLeftCell="A1">
      <selection activeCell="K17" sqref="K17"/>
    </sheetView>
  </sheetViews>
  <sheetFormatPr defaultColWidth="9.00390625" defaultRowHeight="12.75"/>
  <cols>
    <col min="1" max="1" width="43.125" style="73" customWidth="1"/>
    <col min="2" max="2" width="29.875" style="73" customWidth="1"/>
    <col min="3" max="3" width="21.375" style="73" customWidth="1"/>
    <col min="4" max="4" width="17.625" style="73" customWidth="1"/>
    <col min="5" max="6" width="9.125" style="2" customWidth="1"/>
    <col min="7" max="7" width="15.375" style="2" customWidth="1"/>
    <col min="8" max="8" width="16.25390625" style="2" customWidth="1"/>
    <col min="9" max="16384" width="9.125" style="2" customWidth="1"/>
  </cols>
  <sheetData>
    <row r="1" spans="1:256" ht="18.75">
      <c r="A1" s="91" t="s">
        <v>56</v>
      </c>
      <c r="B1" s="91"/>
      <c r="C1" s="91"/>
      <c r="D1" s="9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6.5" thickBot="1">
      <c r="A2" s="46"/>
      <c r="B2" s="46"/>
      <c r="C2" s="46"/>
      <c r="D2" s="4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49.5">
      <c r="A3" s="47" t="s">
        <v>0</v>
      </c>
      <c r="B3" s="48" t="s">
        <v>57</v>
      </c>
      <c r="C3" s="49" t="s">
        <v>55</v>
      </c>
      <c r="D3" s="50" t="s">
        <v>34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spans="1:256" ht="16.5">
      <c r="A4" s="52">
        <v>1</v>
      </c>
      <c r="B4" s="53" t="s">
        <v>35</v>
      </c>
      <c r="C4" s="54" t="s">
        <v>11</v>
      </c>
      <c r="D4" s="55" t="s">
        <v>36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</row>
    <row r="5" spans="1:256" ht="33">
      <c r="A5" s="56" t="s">
        <v>58</v>
      </c>
      <c r="B5" s="57" t="s">
        <v>59</v>
      </c>
      <c r="C5" s="58">
        <v>-108800</v>
      </c>
      <c r="D5" s="59">
        <v>146407.64</v>
      </c>
      <c r="E5" s="60"/>
      <c r="F5" s="60"/>
      <c r="G5" s="58">
        <f>Доходы!C7-Расходы!C4</f>
        <v>-108800</v>
      </c>
      <c r="H5" s="58">
        <f>Доходы!D7-Расходы!D4</f>
        <v>146407.64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ht="33" hidden="1">
      <c r="A6" s="62" t="s">
        <v>60</v>
      </c>
      <c r="B6" s="63" t="s">
        <v>61</v>
      </c>
      <c r="C6" s="64">
        <v>0</v>
      </c>
      <c r="D6" s="65"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33">
      <c r="A7" s="62" t="s">
        <v>62</v>
      </c>
      <c r="B7" s="63" t="s">
        <v>63</v>
      </c>
      <c r="C7" s="64">
        <v>-108800</v>
      </c>
      <c r="D7" s="65">
        <v>146407.64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33.75" thickBot="1">
      <c r="A8" s="67" t="s">
        <v>64</v>
      </c>
      <c r="B8" s="68" t="s">
        <v>4</v>
      </c>
      <c r="C8" s="58">
        <v>-108800</v>
      </c>
      <c r="D8" s="59">
        <v>146407.64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ht="15.75">
      <c r="A9" s="69"/>
      <c r="B9" s="70"/>
      <c r="C9" s="71"/>
      <c r="D9" s="71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7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2017-04-07T13:18:28Z</cp:lastPrinted>
  <dcterms:created xsi:type="dcterms:W3CDTF">2005-02-01T12:32:18Z</dcterms:created>
  <dcterms:modified xsi:type="dcterms:W3CDTF">2017-07-25T10:53:08Z</dcterms:modified>
  <cp:category/>
  <cp:version/>
  <cp:contentType/>
  <cp:contentStatus/>
</cp:coreProperties>
</file>